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0219\Desktop\"/>
    </mc:Choice>
  </mc:AlternateContent>
  <bookViews>
    <workbookView xWindow="0" yWindow="0" windowWidth="20700" windowHeight="10020"/>
  </bookViews>
  <sheets>
    <sheet name="工事費内訳書" sheetId="2" r:id="rId1"/>
  </sheets>
  <definedNames>
    <definedName name="_xlnm.Print_Area" localSheetId="0">工事費内訳書!$A$1:$G$62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G58" i="2" s="1"/>
  <c r="G57" i="2" s="1"/>
  <c r="G53" i="2"/>
  <c r="G52" i="2"/>
  <c r="G51" i="2" s="1"/>
  <c r="G49" i="2"/>
  <c r="G48" i="2" s="1"/>
  <c r="G47" i="2" s="1"/>
  <c r="G45" i="2" s="1"/>
  <c r="G44" i="2" s="1"/>
  <c r="G41" i="2"/>
  <c r="G40" i="2"/>
  <c r="G39" i="2" s="1"/>
  <c r="G36" i="2"/>
  <c r="G30" i="2"/>
  <c r="G25" i="2"/>
  <c r="G24" i="2" s="1"/>
  <c r="G22" i="2"/>
  <c r="G21" i="2" s="1"/>
  <c r="G19" i="2"/>
  <c r="G17" i="2"/>
  <c r="G14" i="2"/>
  <c r="G13" i="2" s="1"/>
  <c r="G12" i="2" s="1"/>
  <c r="G11" i="2" s="1"/>
  <c r="G10" i="2" s="1"/>
  <c r="G61" i="2" s="1"/>
  <c r="G62" i="2" s="1"/>
</calcChain>
</file>

<file path=xl/sharedStrings.xml><?xml version="1.0" encoding="utf-8"?>
<sst xmlns="http://schemas.openxmlformats.org/spreadsheetml/2006/main" count="119" uniqueCount="59">
  <si>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</si>
  <si>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</si>
  <si>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</si>
  <si>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</si>
  <si>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</si>
  <si>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</si>
  <si>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</si>
  <si>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</si>
  <si>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</si>
  <si>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</si>
  <si>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</si>
  <si>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</si>
  <si>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</si>
  <si>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Ｒ２三耕　地すべり　井ノ久保　山腹工事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</si>
  <si>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</si>
  <si>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</si>
  <si>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</si>
  <si>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</si>
  <si>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</si>
  <si>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</si>
  <si>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</t>
  </si>
  <si>
    <t>m3</t>
  </si>
  <si>
    <t>整形仕上げ工
_x000D_</t>
  </si>
  <si>
    <t>法面整形
_x000D_</t>
  </si>
  <si>
    <t>㎡</t>
  </si>
  <si>
    <t>作業残土処理工
_x000D_</t>
  </si>
  <si>
    <t>作業残土処理
_x000D_</t>
  </si>
  <si>
    <t>法面工
_x000D_</t>
  </si>
  <si>
    <t>ラス張工
_x000D_</t>
  </si>
  <si>
    <t>アンカー工
_x000D_</t>
  </si>
  <si>
    <t>アンカー工
_x000D_4段部</t>
  </si>
  <si>
    <t>削孔（アンカー）
_x000D_</t>
  </si>
  <si>
    <t>本</t>
  </si>
  <si>
    <t>鋼材加工･組立･挿入･緊張･定着･頭部処理(ｱﾝｶｰ)
_x000D_</t>
  </si>
  <si>
    <t>グラウト注入（アンカー）
_x000D_</t>
  </si>
  <si>
    <t>アンカー材料費
_x000D_</t>
  </si>
  <si>
    <t>アンカー工
_x000D_5段部</t>
  </si>
  <si>
    <t>ﾎﾞｰﾘﾝｸﾞﾏｼﾝ移設
_x000D_</t>
  </si>
  <si>
    <t>受圧版
_x000D_</t>
  </si>
  <si>
    <t>受圧版
_x000D_4段部</t>
  </si>
  <si>
    <t>基</t>
  </si>
  <si>
    <t>受圧版
_x000D_5段部</t>
  </si>
  <si>
    <t>直接工事費（仮設工）
_x000D_</t>
  </si>
  <si>
    <t>仮設工
_x000D_</t>
  </si>
  <si>
    <t>仮設工
_x000D_索道</t>
  </si>
  <si>
    <t>索道架設費
_x000D_</t>
  </si>
  <si>
    <t>索道運搬費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</si>
  <si>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</si>
  <si>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</si>
  <si>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</si>
  <si>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</si>
  <si>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</si>
  <si>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準備費
_x000D_</t>
  </si>
  <si>
    <t>木根等処分
_x000D_</t>
  </si>
  <si>
    <t>現場管理費
_x000D_</t>
  </si>
  <si>
    <t>一般管理費等
_x000D_</t>
  </si>
  <si>
    <t>一括計上価格
_x000D_</t>
  </si>
  <si>
    <t>土壌試験費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</si>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</sst>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+G11+G44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+G12+G39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+G13+G21+G24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+G14+G17+G19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115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1310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22</v>
      </c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23</v>
      </c>
      <c r="E18" s="18" t="s">
        <v>24</v>
      </c>
      <c r="F18" s="19">
        <v>265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25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1430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31" t="s">
        <v>27</v>
      </c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28</v>
      </c>
      <c r="E23" s="18" t="s">
        <v>24</v>
      </c>
      <c r="F23" s="19">
        <v>265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31" t="s">
        <v>29</v>
      </c>
      <c r="C24" s="28"/>
      <c r="D24" s="29"/>
      <c r="E24" s="18" t="s">
        <v>15</v>
      </c>
      <c r="F24" s="19">
        <v>1</v>
      </c>
      <c r="G24" s="20">
        <f>+G25+G30+G36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30</v>
      </c>
      <c r="D25" s="29"/>
      <c r="E25" s="18" t="s">
        <v>15</v>
      </c>
      <c r="F25" s="19">
        <v>1</v>
      </c>
      <c r="G25" s="20">
        <f>+G26+G27+G28+G29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31</v>
      </c>
      <c r="E26" s="18" t="s">
        <v>32</v>
      </c>
      <c r="F26" s="19">
        <v>29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32</v>
      </c>
      <c r="F27" s="19">
        <v>29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34</v>
      </c>
      <c r="E28" s="18" t="s">
        <v>32</v>
      </c>
      <c r="F28" s="19">
        <v>29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35</v>
      </c>
      <c r="E29" s="18" t="s">
        <v>32</v>
      </c>
      <c r="F29" s="19">
        <v>29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36</v>
      </c>
      <c r="D30" s="29"/>
      <c r="E30" s="18" t="s">
        <v>15</v>
      </c>
      <c r="F30" s="19">
        <v>1</v>
      </c>
      <c r="G30" s="20">
        <f>+G31+G32+G33+G34+G35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31</v>
      </c>
      <c r="E31" s="18" t="s">
        <v>32</v>
      </c>
      <c r="F31" s="19">
        <v>8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33</v>
      </c>
      <c r="E32" s="18" t="s">
        <v>32</v>
      </c>
      <c r="F32" s="19">
        <v>8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34</v>
      </c>
      <c r="E33" s="18" t="s">
        <v>32</v>
      </c>
      <c r="F33" s="19">
        <v>8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35</v>
      </c>
      <c r="E34" s="18" t="s">
        <v>32</v>
      </c>
      <c r="F34" s="19">
        <v>8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37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31" t="s">
        <v>38</v>
      </c>
      <c r="D36" s="29"/>
      <c r="E36" s="18" t="s">
        <v>15</v>
      </c>
      <c r="F36" s="19">
        <v>1</v>
      </c>
      <c r="G36" s="20">
        <f>+G37+G38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39</v>
      </c>
      <c r="E37" s="18" t="s">
        <v>40</v>
      </c>
      <c r="F37" s="19">
        <v>29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41</v>
      </c>
      <c r="E38" s="18" t="s">
        <v>40</v>
      </c>
      <c r="F38" s="19">
        <v>8</v>
      </c>
      <c r="G38" s="33"/>
      <c r="H38" s="2"/>
      <c r="I38" s="21">
        <v>29</v>
      </c>
      <c r="J38" s="21">
        <v>4</v>
      </c>
    </row>
    <row r="39" spans="1:10" ht="42" customHeight="1">
      <c r="A39" s="30" t="s">
        <v>42</v>
      </c>
      <c r="B39" s="28"/>
      <c r="C39" s="28"/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1</v>
      </c>
    </row>
    <row r="40" spans="1:10" ht="42" customHeight="1">
      <c r="A40" s="16"/>
      <c r="B40" s="31" t="s">
        <v>43</v>
      </c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1" t="s">
        <v>44</v>
      </c>
      <c r="D41" s="29"/>
      <c r="E41" s="18" t="s">
        <v>15</v>
      </c>
      <c r="F41" s="19">
        <v>1</v>
      </c>
      <c r="G41" s="20">
        <f>+G42+G43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45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46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30" t="s">
        <v>47</v>
      </c>
      <c r="B44" s="28"/>
      <c r="C44" s="28"/>
      <c r="D44" s="29"/>
      <c r="E44" s="18" t="s">
        <v>15</v>
      </c>
      <c r="F44" s="19">
        <v>1</v>
      </c>
      <c r="G44" s="20">
        <f>+G45+G55</f>
        <v>0</v>
      </c>
      <c r="H44" s="2"/>
      <c r="I44" s="21">
        <v>35</v>
      </c>
      <c r="J44" s="21"/>
    </row>
    <row r="45" spans="1:10" ht="42" customHeight="1">
      <c r="A45" s="30" t="s">
        <v>48</v>
      </c>
      <c r="B45" s="28"/>
      <c r="C45" s="28"/>
      <c r="D45" s="29"/>
      <c r="E45" s="18" t="s">
        <v>15</v>
      </c>
      <c r="F45" s="19">
        <v>1</v>
      </c>
      <c r="G45" s="20">
        <f>+G46+G47+G51</f>
        <v>0</v>
      </c>
      <c r="H45" s="2"/>
      <c r="I45" s="21">
        <v>36</v>
      </c>
      <c r="J45" s="21">
        <v>200</v>
      </c>
    </row>
    <row r="46" spans="1:10" ht="42" customHeight="1">
      <c r="A46" s="30" t="s">
        <v>49</v>
      </c>
      <c r="B46" s="28"/>
      <c r="C46" s="28"/>
      <c r="D46" s="29"/>
      <c r="E46" s="18" t="s">
        <v>15</v>
      </c>
      <c r="F46" s="19">
        <v>1</v>
      </c>
      <c r="G46" s="33"/>
      <c r="H46" s="2"/>
      <c r="I46" s="21">
        <v>37</v>
      </c>
      <c r="J46" s="21"/>
    </row>
    <row r="47" spans="1:10" ht="42" customHeight="1">
      <c r="A47" s="30" t="s">
        <v>50</v>
      </c>
      <c r="B47" s="28"/>
      <c r="C47" s="28"/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1</v>
      </c>
    </row>
    <row r="48" spans="1:10" ht="42" customHeight="1">
      <c r="A48" s="16"/>
      <c r="B48" s="31" t="s">
        <v>51</v>
      </c>
      <c r="C48" s="28"/>
      <c r="D48" s="29"/>
      <c r="E48" s="18" t="s">
        <v>15</v>
      </c>
      <c r="F48" s="19">
        <v>1</v>
      </c>
      <c r="G48" s="20">
        <f>+G49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1" t="s">
        <v>50</v>
      </c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50</v>
      </c>
      <c r="E50" s="18" t="s">
        <v>15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30" t="s">
        <v>52</v>
      </c>
      <c r="B51" s="28"/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1</v>
      </c>
    </row>
    <row r="52" spans="1:10" ht="42" customHeight="1">
      <c r="A52" s="16"/>
      <c r="B52" s="31" t="s">
        <v>51</v>
      </c>
      <c r="C52" s="28"/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2</v>
      </c>
    </row>
    <row r="53" spans="1:10" ht="42" customHeight="1">
      <c r="A53" s="16"/>
      <c r="B53" s="17"/>
      <c r="C53" s="31" t="s">
        <v>52</v>
      </c>
      <c r="D53" s="29"/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53</v>
      </c>
      <c r="E54" s="18" t="s">
        <v>21</v>
      </c>
      <c r="F54" s="19">
        <v>10</v>
      </c>
      <c r="G54" s="33"/>
      <c r="H54" s="2"/>
      <c r="I54" s="21">
        <v>45</v>
      </c>
      <c r="J54" s="21">
        <v>4</v>
      </c>
    </row>
    <row r="55" spans="1:10" ht="42" customHeight="1">
      <c r="A55" s="30" t="s">
        <v>54</v>
      </c>
      <c r="B55" s="28"/>
      <c r="C55" s="28"/>
      <c r="D55" s="29"/>
      <c r="E55" s="18" t="s">
        <v>15</v>
      </c>
      <c r="F55" s="19">
        <v>1</v>
      </c>
      <c r="G55" s="33"/>
      <c r="H55" s="2"/>
      <c r="I55" s="21">
        <v>46</v>
      </c>
      <c r="J55" s="21">
        <v>210</v>
      </c>
    </row>
    <row r="56" spans="1:10" ht="42" customHeight="1">
      <c r="A56" s="30" t="s">
        <v>55</v>
      </c>
      <c r="B56" s="28"/>
      <c r="C56" s="28"/>
      <c r="D56" s="29"/>
      <c r="E56" s="18" t="s">
        <v>15</v>
      </c>
      <c r="F56" s="19">
        <v>1</v>
      </c>
      <c r="G56" s="33"/>
      <c r="H56" s="2"/>
      <c r="I56" s="21">
        <v>47</v>
      </c>
      <c r="J56" s="21">
        <v>220</v>
      </c>
    </row>
    <row r="57" spans="1:10" ht="42" customHeight="1">
      <c r="A57" s="30" t="s">
        <v>56</v>
      </c>
      <c r="B57" s="28"/>
      <c r="C57" s="28"/>
      <c r="D57" s="29"/>
      <c r="E57" s="18" t="s">
        <v>15</v>
      </c>
      <c r="F57" s="19">
        <v>1</v>
      </c>
      <c r="G57" s="20">
        <f>+G58</f>
        <v>0</v>
      </c>
      <c r="H57" s="2"/>
      <c r="I57" s="21">
        <v>48</v>
      </c>
      <c r="J57" s="21">
        <v>1</v>
      </c>
    </row>
    <row r="58" spans="1:10" ht="42" customHeight="1">
      <c r="A58" s="16"/>
      <c r="B58" s="31" t="s">
        <v>57</v>
      </c>
      <c r="C58" s="28"/>
      <c r="D58" s="29"/>
      <c r="E58" s="18" t="s">
        <v>15</v>
      </c>
      <c r="F58" s="19">
        <v>1</v>
      </c>
      <c r="G58" s="20">
        <f>+G59</f>
        <v>0</v>
      </c>
      <c r="H58" s="2"/>
      <c r="I58" s="21">
        <v>49</v>
      </c>
      <c r="J58" s="21">
        <v>2</v>
      </c>
    </row>
    <row r="59" spans="1:10" ht="42" customHeight="1">
      <c r="A59" s="16"/>
      <c r="B59" s="17"/>
      <c r="C59" s="31" t="s">
        <v>57</v>
      </c>
      <c r="D59" s="29"/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2" t="s">
        <v>57</v>
      </c>
      <c r="E60" s="18" t="s">
        <v>15</v>
      </c>
      <c r="F60" s="19">
        <v>1</v>
      </c>
      <c r="G60" s="33"/>
      <c r="H60" s="2"/>
      <c r="I60" s="21">
        <v>51</v>
      </c>
      <c r="J60" s="21">
        <v>4</v>
      </c>
    </row>
    <row r="61" spans="1:10" ht="42" customHeight="1">
      <c r="A61" s="34" t="s">
        <v>58</v>
      </c>
      <c r="B61" s="35"/>
      <c r="C61" s="35"/>
      <c r="D61" s="36"/>
      <c r="E61" s="37" t="s">
        <v>15</v>
      </c>
      <c r="F61" s="38">
        <v>1</v>
      </c>
      <c r="G61" s="39">
        <f>+G10+G56+G57</f>
        <v>0</v>
      </c>
      <c r="H61" s="40"/>
      <c r="I61" s="41">
        <v>52</v>
      </c>
      <c r="J61" s="41">
        <v>30</v>
      </c>
    </row>
    <row r="62" spans="1:10" ht="42" customHeight="1">
      <c r="A62" s="22" t="s">
        <v>11</v>
      </c>
      <c r="B62" s="23"/>
      <c r="C62" s="23"/>
      <c r="D62" s="24"/>
      <c r="E62" s="25" t="s">
        <v>12</v>
      </c>
      <c r="F62" s="26" t="s">
        <v>12</v>
      </c>
      <c r="G62" s="27">
        <f>G61</f>
        <v>0</v>
      </c>
      <c r="I62" s="21">
        <v>53</v>
      </c>
      <c r="J62" s="21">
        <v>90</v>
      </c>
    </row>
    <row r="63" spans="1:10" ht="42" customHeight="1"/>
    <row r="64" spans="1:10" ht="42" customHeight="1"/>
  </sheetData>
  <sheetProtection algorithmName="SHA-512" hashValue="B99Ar0EGGdBzT2EaV9J3uOt12BUfq0CtgwK/gzRBYm0h3Oll94qWdvtoqsypzZ2GiC7Fh409WVPL+HTF3f+uMA==" saltValue="0r2suJX+7uC8+aZuKxsIfw==" spinCount="100000" sheet="1" objects="1" scenarios="1"/>
  <mergeCells count="38">
    <mergeCell ref="A61:D61"/>
    <mergeCell ref="C53:D53"/>
    <mergeCell ref="A55:D55"/>
    <mergeCell ref="A56:D56"/>
    <mergeCell ref="A57:D57"/>
    <mergeCell ref="B58:D58"/>
    <mergeCell ref="C59:D59"/>
    <mergeCell ref="A46:D46"/>
    <mergeCell ref="A47:D47"/>
    <mergeCell ref="B48:D48"/>
    <mergeCell ref="C49:D49"/>
    <mergeCell ref="A51:D51"/>
    <mergeCell ref="B52:D52"/>
    <mergeCell ref="C36:D36"/>
    <mergeCell ref="A39:D39"/>
    <mergeCell ref="B40:D40"/>
    <mergeCell ref="C41:D41"/>
    <mergeCell ref="A44:D44"/>
    <mergeCell ref="A45:D45"/>
    <mergeCell ref="C19:D19"/>
    <mergeCell ref="B21:D21"/>
    <mergeCell ref="C22:D22"/>
    <mergeCell ref="B24:D24"/>
    <mergeCell ref="C25:D25"/>
    <mergeCell ref="C30:D30"/>
    <mergeCell ref="A62:D62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2020-04-30T01:18:27Z</dcterms:created>
  <dcterms:modified xsi:type="dcterms:W3CDTF">2020-04-30T01:19:08Z</dcterms:modified>
</cp:coreProperties>
</file>